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tacorp/Documents/Documents - MacBook Air de Hugo/BMX/APICIL/"/>
    </mc:Choice>
  </mc:AlternateContent>
  <xr:revisionPtr revIDLastSave="0" documentId="13_ncr:1_{2B9A621C-3E76-EE42-8A63-76830B3B6DD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udget annue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C27" i="1" l="1"/>
</calcChain>
</file>

<file path=xl/sharedStrings.xml><?xml version="1.0" encoding="utf-8"?>
<sst xmlns="http://schemas.openxmlformats.org/spreadsheetml/2006/main" count="59" uniqueCount="58">
  <si>
    <t>Préparation physique</t>
  </si>
  <si>
    <t>Préparation mentale</t>
  </si>
  <si>
    <t>Madame, Monsieur,</t>
  </si>
  <si>
    <t xml:space="preserve">Je soussigné(e) </t>
  </si>
  <si>
    <t>né(e) le</t>
  </si>
  <si>
    <t>à</t>
  </si>
  <si>
    <t>certifie sur l’honneur la véracité des informations ci-dessus.</t>
  </si>
  <si>
    <t>Alimentaire</t>
  </si>
  <si>
    <t xml:space="preserve">Je suis conscient(e) qu’une fausse déclaration m’expose à des poursuites et que </t>
  </si>
  <si>
    <t>Salaire</t>
  </si>
  <si>
    <t>Aide club</t>
  </si>
  <si>
    <t>Fait pour servir et valoir ce que de droit.</t>
  </si>
  <si>
    <t>Contrats partenaires / sponsors</t>
  </si>
  <si>
    <t>Revenus divers (pension, rente etc)</t>
  </si>
  <si>
    <t>TOTAL</t>
  </si>
  <si>
    <t>ECART</t>
  </si>
  <si>
    <t>RECETTES ANNUELLES</t>
  </si>
  <si>
    <t>Déplacements autres</t>
  </si>
  <si>
    <t>Achat de matériel pour la pratique de la discipline)</t>
  </si>
  <si>
    <t>COMMENTAIRE</t>
  </si>
  <si>
    <t>Frais de scolarité (université, grandes écoles, formations diverses)</t>
  </si>
  <si>
    <t>Frais  d'accès au Pôle sportif</t>
  </si>
  <si>
    <t>Aide fédération</t>
  </si>
  <si>
    <t>Aide personnalisée (ANS)</t>
  </si>
  <si>
    <t>Aide de la ville</t>
  </si>
  <si>
    <t>Aide département</t>
  </si>
  <si>
    <t>Aide région</t>
  </si>
  <si>
    <t>Bourse Pacte Performance</t>
  </si>
  <si>
    <t>MARSZALEK</t>
  </si>
  <si>
    <t>Hugo</t>
  </si>
  <si>
    <t>Ecully</t>
  </si>
  <si>
    <t>HUGO</t>
  </si>
  <si>
    <t>Colonne1</t>
  </si>
  <si>
    <t xml:space="preserve">Récemment diplômé </t>
  </si>
  <si>
    <t xml:space="preserve">Allocations chômage fin 02/2026 </t>
  </si>
  <si>
    <t>Coaching mental 2 fois par mois à minima</t>
  </si>
  <si>
    <t>Soins Kiné 1 fois par semaine (recup, blessure…)</t>
  </si>
  <si>
    <t>Frais liés à la préparation hivernale en Australie</t>
  </si>
  <si>
    <t>Contrat signé pour l'année 2025</t>
  </si>
  <si>
    <t>DEPENSES</t>
  </si>
  <si>
    <t>Deux vélos complets identiques, matériel spécifique lié à la pratique, casse…</t>
  </si>
  <si>
    <t>Estimation liée aux frais de déplacements quotidiens pour l'entraînement (essence, péage…).</t>
  </si>
  <si>
    <t>Courses hors circuit national et européen. Ce budget est variable en fonction du calendrier Coupe du Monde établi par l'UCI.</t>
  </si>
  <si>
    <t>Accès aux infrastructures nécessaires, comme celle de Sarrians</t>
  </si>
  <si>
    <t>Frais liés aux compétitions</t>
  </si>
  <si>
    <t>Frais liés aux stages</t>
  </si>
  <si>
    <t>Soins (kiné, osthéo…)</t>
  </si>
  <si>
    <t>Frais d'Hébergement (loyer, edf etc)</t>
  </si>
  <si>
    <t>Colonne2</t>
  </si>
  <si>
    <t>Colonne3</t>
  </si>
  <si>
    <t>Colonne4</t>
  </si>
  <si>
    <t>Coach en préparation physique et spécifique</t>
  </si>
  <si>
    <t>4 mois minimum sur place : frais liés au véhicule, avion, logement, nourriture, accès aux infrastructures nécessaires sur place (compétitions, pistes, salle de musculation, soins...).</t>
  </si>
  <si>
    <t>Variable en fonction de la politique du comité</t>
  </si>
  <si>
    <t>Variable en fonction de la politique fédérale</t>
  </si>
  <si>
    <t>Frais liés à la préparation hivernale en Australie (5 mois)</t>
  </si>
  <si>
    <t>Details gros poste</t>
  </si>
  <si>
    <t>5600€/mois incluant logement, location véhicule, nutrition, acces infrastructure entrainement (piste, muscu)…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</si>
</sst>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12" x14ac:knownFonts="1">
    <font>
      <sz val="11"/>
      <color rgb="FF000000"/>
      <name val="Calibri"/>
    </font>
    <font>
      <sz val="18"/>
      <name val="Source Sans Pro"/>
    </font>
    <font>
      <b/>
      <sz val="14"/>
      <color rgb="FFFFFFFF"/>
      <name val="Source Sans Pro"/>
    </font>
    <font>
      <sz val="12"/>
      <color rgb="FF000000"/>
      <name val="Source Sans Pro"/>
    </font>
    <font>
      <sz val="11"/>
      <name val="Calibri"/>
      <family val="2"/>
    </font>
    <font>
      <b/>
      <sz val="14"/>
      <color rgb="FF000000"/>
      <name val="Source Sans Pro"/>
    </font>
    <font>
      <b/>
      <sz val="12"/>
      <color rgb="FF000000"/>
      <name val="Source Sans Pro"/>
    </font>
    <font>
      <b/>
      <sz val="14"/>
      <color rgb="FFC00000"/>
      <name val="Source Sans Pro"/>
    </font>
    <font>
      <b/>
      <sz val="12"/>
      <color theme="0"/>
      <name val="Source Sans Pro"/>
    </font>
    <font>
      <sz val="12"/>
      <color theme="0"/>
      <name val="Source Sans Pro"/>
    </font>
    <font>
      <b/>
      <sz val="14"/>
      <color rgb="FF000000"/>
      <name val="Calibri"/>
      <family val="2"/>
    </font>
    <font>
      <sz val="12"/>
      <color theme="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B7B7B7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rgb="FFC00000"/>
        <bgColor rgb="FFD9D9D9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434343"/>
      </right>
      <top style="thin">
        <color indexed="64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indexed="64"/>
      </top>
      <bottom style="thin">
        <color rgb="FF43434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4" fontId="4" fillId="0" borderId="0" xfId="0" applyNumberFormat="1" applyFont="1"/>
    <xf numFmtId="0" fontId="1" fillId="0" borderId="13" xfId="0" applyFont="1" applyBorder="1"/>
    <xf numFmtId="0" fontId="0" fillId="0" borderId="14" xfId="0" applyBorder="1"/>
    <xf numFmtId="164" fontId="5" fillId="4" borderId="1" xfId="0" applyNumberFormat="1" applyFont="1" applyFill="1" applyBorder="1" applyAlignment="1">
      <alignment horizontal="right" wrapText="1"/>
    </xf>
    <xf numFmtId="164" fontId="5" fillId="4" borderId="11" xfId="0" applyNumberFormat="1" applyFont="1" applyFill="1" applyBorder="1" applyAlignment="1">
      <alignment horizontal="right" wrapText="1"/>
    </xf>
    <xf numFmtId="164" fontId="5" fillId="4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right" wrapText="1"/>
    </xf>
    <xf numFmtId="0" fontId="5" fillId="3" borderId="10" xfId="0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vertical="center" wrapText="1"/>
    </xf>
    <xf numFmtId="164" fontId="9" fillId="5" borderId="1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3" borderId="12" xfId="0" applyFont="1" applyFill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11" fillId="6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solid"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  <alignment vertical="center" textRotation="0" wrapText="1" indent="0" justifyLastLine="0" shrinkToFit="0" readingOrder="0"/>
    </dxf>
    <dxf>
      <fill>
        <patternFill patternType="solid">
          <bgColor theme="0" tint="-4.9989318521683403E-2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</dxfs>
  <tableStyles count="1">
    <tableStyle name="Budget annuel-style" pivot="0" count="2" xr9:uid="{00000000-0011-0000-FFFF-FFFF00000000}"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3:E27" dataDxfId="4">
  <autoFilter ref="B3:E27" xr:uid="{00000000-000C-0000-FFFF-FFFF00000000}"/>
  <tableColumns count="4">
    <tableColumn id="1" xr3:uid="{00000000-0010-0000-0000-000001000000}" name="Colonne1" dataDxfId="3"/>
    <tableColumn id="2" xr3:uid="{00000000-0010-0000-0000-000002000000}" name="Colonne2" dataDxfId="2"/>
    <tableColumn id="3" xr3:uid="{00000000-0010-0000-0000-000003000000}" name="Colonne3" dataDxfId="1"/>
    <tableColumn id="4" xr3:uid="{9DF8FEC6-E768-1841-9F5B-EE216A009AF9}" name="Colonne4" dataDxfId="0"/>
  </tableColumns>
  <tableStyleInfo name="Budget annuel-style" showFirstColumn="1" showLastColumn="1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09"/>
  <sheetViews>
    <sheetView showGridLines="0" tabSelected="1" topLeftCell="A8" zoomScale="125" workbookViewId="0">
      <selection activeCell="C37" sqref="C37"/>
    </sheetView>
  </sheetViews>
  <sheetFormatPr baseColWidth="10" defaultColWidth="14.5" defaultRowHeight="15" customHeight="1" x14ac:dyDescent="0.2"/>
  <cols>
    <col min="2" max="2" width="38.1640625" customWidth="1"/>
    <col min="3" max="3" width="30.6640625" customWidth="1"/>
    <col min="4" max="4" width="36.5" customWidth="1"/>
    <col min="5" max="5" width="45.6640625" bestFit="1" customWidth="1"/>
    <col min="6" max="6" width="10.6640625" customWidth="1"/>
    <col min="7" max="7" width="14" customWidth="1"/>
    <col min="8" max="8" width="11.1640625" customWidth="1"/>
    <col min="9" max="9" width="10.6640625" customWidth="1"/>
    <col min="10" max="10" width="8" customWidth="1"/>
    <col min="11" max="11" width="10.6640625" customWidth="1"/>
    <col min="12" max="12" width="3.33203125" customWidth="1"/>
    <col min="13" max="28" width="10.6640625" customWidth="1"/>
  </cols>
  <sheetData>
    <row r="2" spans="2:13" ht="24.75" customHeight="1" x14ac:dyDescent="0.3">
      <c r="B2" s="12"/>
      <c r="C2" s="25" t="s">
        <v>39</v>
      </c>
      <c r="D2" s="26" t="s">
        <v>16</v>
      </c>
      <c r="E2" s="27" t="s">
        <v>19</v>
      </c>
    </row>
    <row r="3" spans="2:13" x14ac:dyDescent="0.2">
      <c r="B3" s="13" t="s">
        <v>32</v>
      </c>
      <c r="C3" s="28" t="s">
        <v>48</v>
      </c>
      <c r="D3" s="29" t="s">
        <v>49</v>
      </c>
      <c r="E3" s="30" t="s">
        <v>50</v>
      </c>
    </row>
    <row r="4" spans="2:13" ht="16" x14ac:dyDescent="0.2">
      <c r="B4" s="31" t="s">
        <v>0</v>
      </c>
      <c r="C4" s="32">
        <v>8400</v>
      </c>
      <c r="D4" s="24"/>
      <c r="E4" s="31" t="s">
        <v>51</v>
      </c>
      <c r="G4" s="1"/>
      <c r="H4" s="2"/>
      <c r="I4" s="2"/>
      <c r="J4" s="2"/>
      <c r="K4" s="2"/>
      <c r="L4" s="2"/>
      <c r="M4" s="3"/>
    </row>
    <row r="5" spans="2:13" ht="16" x14ac:dyDescent="0.2">
      <c r="B5" s="20" t="s">
        <v>1</v>
      </c>
      <c r="C5" s="33">
        <v>3000</v>
      </c>
      <c r="D5" s="21"/>
      <c r="E5" s="20" t="s">
        <v>35</v>
      </c>
      <c r="G5" s="4" t="s">
        <v>2</v>
      </c>
      <c r="M5" s="5"/>
    </row>
    <row r="6" spans="2:13" ht="32" x14ac:dyDescent="0.2">
      <c r="B6" s="31" t="s">
        <v>45</v>
      </c>
      <c r="C6" s="32">
        <v>4000</v>
      </c>
      <c r="D6" s="24"/>
      <c r="E6" s="31" t="s">
        <v>43</v>
      </c>
      <c r="G6" s="4"/>
      <c r="M6" s="5"/>
    </row>
    <row r="7" spans="2:13" ht="48" x14ac:dyDescent="0.2">
      <c r="B7" s="20" t="s">
        <v>44</v>
      </c>
      <c r="C7" s="33">
        <v>16000</v>
      </c>
      <c r="D7" s="21"/>
      <c r="E7" s="20" t="s">
        <v>42</v>
      </c>
      <c r="G7" s="4"/>
      <c r="M7" s="5"/>
    </row>
    <row r="8" spans="2:13" ht="48" x14ac:dyDescent="0.2">
      <c r="B8" s="31" t="s">
        <v>17</v>
      </c>
      <c r="C8" s="32">
        <v>5000</v>
      </c>
      <c r="D8" s="24"/>
      <c r="E8" s="31" t="s">
        <v>41</v>
      </c>
      <c r="G8" s="4"/>
      <c r="M8" s="5"/>
    </row>
    <row r="9" spans="2:13" ht="16" x14ac:dyDescent="0.2">
      <c r="B9" s="20" t="s">
        <v>46</v>
      </c>
      <c r="C9" s="33">
        <v>2000</v>
      </c>
      <c r="D9" s="21"/>
      <c r="E9" s="20" t="s">
        <v>36</v>
      </c>
      <c r="G9" s="4" t="s">
        <v>3</v>
      </c>
      <c r="H9" s="6" t="s">
        <v>28</v>
      </c>
      <c r="I9" s="6" t="s">
        <v>29</v>
      </c>
      <c r="J9" s="7" t="s">
        <v>4</v>
      </c>
      <c r="K9" s="11">
        <v>36971</v>
      </c>
      <c r="L9" s="7" t="s">
        <v>5</v>
      </c>
      <c r="M9" s="5" t="s">
        <v>30</v>
      </c>
    </row>
    <row r="10" spans="2:13" ht="32" x14ac:dyDescent="0.2">
      <c r="B10" s="31" t="s">
        <v>18</v>
      </c>
      <c r="C10" s="32">
        <v>7000</v>
      </c>
      <c r="D10" s="24"/>
      <c r="E10" s="31" t="s">
        <v>40</v>
      </c>
      <c r="G10" s="4" t="s">
        <v>6</v>
      </c>
      <c r="M10" s="5"/>
    </row>
    <row r="11" spans="2:13" ht="16" x14ac:dyDescent="0.2">
      <c r="B11" s="20" t="s">
        <v>47</v>
      </c>
      <c r="C11" s="33">
        <v>7800</v>
      </c>
      <c r="D11" s="21"/>
      <c r="E11" s="20"/>
      <c r="G11" s="4"/>
      <c r="M11" s="5"/>
    </row>
    <row r="12" spans="2:13" ht="16" x14ac:dyDescent="0.2">
      <c r="B12" s="31" t="s">
        <v>7</v>
      </c>
      <c r="C12" s="32">
        <v>5000</v>
      </c>
      <c r="D12" s="24"/>
      <c r="E12" s="31"/>
      <c r="G12" s="4"/>
      <c r="M12" s="5"/>
    </row>
    <row r="13" spans="2:13" ht="32" x14ac:dyDescent="0.2">
      <c r="B13" s="20" t="s">
        <v>20</v>
      </c>
      <c r="C13" s="33">
        <v>0</v>
      </c>
      <c r="D13" s="21"/>
      <c r="E13" s="20" t="s">
        <v>33</v>
      </c>
      <c r="G13" s="4"/>
      <c r="M13" s="5"/>
    </row>
    <row r="14" spans="2:13" ht="16" x14ac:dyDescent="0.2">
      <c r="B14" s="31" t="s">
        <v>21</v>
      </c>
      <c r="C14" s="32">
        <v>0</v>
      </c>
      <c r="D14" s="24"/>
      <c r="E14" s="31"/>
      <c r="G14" s="4" t="s">
        <v>8</v>
      </c>
      <c r="M14" s="5"/>
    </row>
    <row r="15" spans="2:13" ht="80" x14ac:dyDescent="0.2">
      <c r="B15" s="20" t="s">
        <v>37</v>
      </c>
      <c r="C15" s="33">
        <v>28000</v>
      </c>
      <c r="D15" s="21"/>
      <c r="E15" s="20" t="s">
        <v>52</v>
      </c>
      <c r="G15" s="4"/>
      <c r="M15" s="5"/>
    </row>
    <row r="16" spans="2:13" ht="16" x14ac:dyDescent="0.2">
      <c r="B16" s="31" t="s">
        <v>9</v>
      </c>
      <c r="C16" s="32"/>
      <c r="D16" s="24">
        <v>10800</v>
      </c>
      <c r="E16" s="31" t="s">
        <v>34</v>
      </c>
      <c r="G16" s="4"/>
      <c r="M16" s="5"/>
    </row>
    <row r="17" spans="2:13" ht="16" x14ac:dyDescent="0.2">
      <c r="B17" s="20" t="s">
        <v>10</v>
      </c>
      <c r="C17" s="33"/>
      <c r="D17" s="21">
        <v>5000</v>
      </c>
      <c r="E17" s="20" t="s">
        <v>38</v>
      </c>
      <c r="G17" s="4"/>
      <c r="M17" s="5"/>
    </row>
    <row r="18" spans="2:13" ht="16" x14ac:dyDescent="0.2">
      <c r="B18" s="31" t="s">
        <v>22</v>
      </c>
      <c r="C18" s="32"/>
      <c r="D18" s="24">
        <v>0</v>
      </c>
      <c r="E18" s="31"/>
      <c r="G18" s="4"/>
      <c r="M18" s="5"/>
    </row>
    <row r="19" spans="2:13" ht="16" x14ac:dyDescent="0.2">
      <c r="B19" s="20" t="s">
        <v>23</v>
      </c>
      <c r="C19" s="33"/>
      <c r="D19" s="21">
        <v>1000</v>
      </c>
      <c r="E19" s="20" t="s">
        <v>54</v>
      </c>
      <c r="G19" s="4" t="s">
        <v>11</v>
      </c>
      <c r="M19" s="5"/>
    </row>
    <row r="20" spans="2:13" ht="16" x14ac:dyDescent="0.2">
      <c r="B20" s="31" t="s">
        <v>24</v>
      </c>
      <c r="C20" s="32"/>
      <c r="D20" s="24">
        <v>0</v>
      </c>
      <c r="E20" s="31"/>
      <c r="G20" s="4"/>
      <c r="M20" s="5"/>
    </row>
    <row r="21" spans="2:13" ht="16" x14ac:dyDescent="0.2">
      <c r="B21" s="20" t="s">
        <v>25</v>
      </c>
      <c r="C21" s="33"/>
      <c r="D21" s="21">
        <v>0</v>
      </c>
      <c r="E21" s="20"/>
      <c r="G21" s="4"/>
      <c r="M21" s="5"/>
    </row>
    <row r="22" spans="2:13" ht="16" x14ac:dyDescent="0.2">
      <c r="B22" s="31" t="s">
        <v>26</v>
      </c>
      <c r="C22" s="32"/>
      <c r="D22" s="24">
        <v>750</v>
      </c>
      <c r="E22" s="31" t="s">
        <v>53</v>
      </c>
      <c r="G22" s="4"/>
      <c r="M22" s="5"/>
    </row>
    <row r="23" spans="2:13" ht="16" x14ac:dyDescent="0.2">
      <c r="B23" s="20" t="s">
        <v>12</v>
      </c>
      <c r="C23" s="33"/>
      <c r="D23" s="21">
        <v>0</v>
      </c>
      <c r="E23" s="20"/>
      <c r="G23" s="4"/>
      <c r="M23" s="5"/>
    </row>
    <row r="24" spans="2:13" ht="16" x14ac:dyDescent="0.2">
      <c r="B24" s="31" t="s">
        <v>27</v>
      </c>
      <c r="C24" s="32"/>
      <c r="D24" s="24">
        <v>0</v>
      </c>
      <c r="E24" s="31"/>
      <c r="G24" s="4"/>
      <c r="M24" s="5"/>
    </row>
    <row r="25" spans="2:13" ht="24.75" customHeight="1" x14ac:dyDescent="0.2">
      <c r="B25" s="20" t="s">
        <v>13</v>
      </c>
      <c r="C25" s="33"/>
      <c r="D25" s="21">
        <v>0</v>
      </c>
      <c r="E25" s="20"/>
      <c r="G25" s="4"/>
      <c r="K25" s="6" t="s">
        <v>28</v>
      </c>
      <c r="M25" s="5" t="s">
        <v>31</v>
      </c>
    </row>
    <row r="26" spans="2:13" ht="29.25" customHeight="1" x14ac:dyDescent="0.25">
      <c r="B26" s="22" t="s">
        <v>14</v>
      </c>
      <c r="C26" s="14">
        <f t="shared" ref="C26:D26" si="0">SUM(C4:C25)</f>
        <v>86200</v>
      </c>
      <c r="D26" s="15">
        <f t="shared" si="0"/>
        <v>17550</v>
      </c>
      <c r="E26" s="16"/>
      <c r="G26" s="8"/>
      <c r="H26" s="9"/>
      <c r="I26" s="9"/>
      <c r="J26" s="9"/>
      <c r="K26" s="9"/>
      <c r="L26" s="9"/>
      <c r="M26" s="10"/>
    </row>
    <row r="27" spans="2:13" ht="25" customHeight="1" x14ac:dyDescent="0.25">
      <c r="B27" s="23" t="s">
        <v>15</v>
      </c>
      <c r="C27" s="19">
        <f>D26-C26</f>
        <v>-68650</v>
      </c>
      <c r="D27" s="17"/>
      <c r="E27" s="18"/>
    </row>
    <row r="30" spans="2:13" ht="15.75" customHeight="1" x14ac:dyDescent="0.2"/>
    <row r="31" spans="2:13" ht="29" customHeight="1" x14ac:dyDescent="0.2">
      <c r="B31" s="35" t="s">
        <v>56</v>
      </c>
      <c r="C31" s="35"/>
    </row>
    <row r="32" spans="2:13" ht="78" customHeight="1" x14ac:dyDescent="0.2">
      <c r="B32" s="34" t="s">
        <v>55</v>
      </c>
      <c r="C32" s="38" t="s">
        <v>57</v>
      </c>
    </row>
    <row r="33" spans="2:3" ht="56" customHeight="1" x14ac:dyDescent="0.2">
      <c r="B33" s="36"/>
      <c r="C33" s="37"/>
    </row>
    <row r="34" spans="2:3" ht="15.75" customHeight="1" x14ac:dyDescent="0.2"/>
    <row r="35" spans="2:3" ht="15.75" customHeight="1" x14ac:dyDescent="0.2"/>
    <row r="36" spans="2:3" ht="15.75" customHeight="1" x14ac:dyDescent="0.2"/>
    <row r="37" spans="2:3" ht="15.75" customHeight="1" x14ac:dyDescent="0.2"/>
    <row r="38" spans="2:3" ht="15.75" customHeight="1" x14ac:dyDescent="0.2"/>
    <row r="39" spans="2:3" ht="15.75" customHeight="1" x14ac:dyDescent="0.2"/>
    <row r="40" spans="2:3" ht="15.75" customHeight="1" x14ac:dyDescent="0.2"/>
    <row r="41" spans="2:3" ht="15.75" customHeight="1" x14ac:dyDescent="0.2"/>
    <row r="42" spans="2:3" ht="15.75" customHeight="1" x14ac:dyDescent="0.2"/>
    <row r="43" spans="2:3" ht="15.75" customHeight="1" x14ac:dyDescent="0.2"/>
    <row r="44" spans="2:3" ht="15.75" customHeight="1" x14ac:dyDescent="0.2"/>
    <row r="45" spans="2:3" ht="15.75" customHeight="1" x14ac:dyDescent="0.2"/>
    <row r="46" spans="2:3" ht="15.75" customHeight="1" x14ac:dyDescent="0.2"/>
    <row r="47" spans="2:3" ht="15.75" customHeight="1" x14ac:dyDescent="0.2"/>
    <row r="48" spans="2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1">
    <mergeCell ref="B31:C31"/>
  </mergeCell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Hugo MARSZALEK</cp:lastModifiedBy>
  <dcterms:created xsi:type="dcterms:W3CDTF">2021-09-09T10:46:38Z</dcterms:created>
  <dcterms:modified xsi:type="dcterms:W3CDTF">2025-04-16T14:07:36Z</dcterms:modified>
</cp:coreProperties>
</file>